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<sst xmlns="http://schemas.openxmlformats.org/spreadsheetml/2006/main" count="240" uniqueCount="75">
  <si>
    <t>Школа</t>
  </si>
  <si>
    <t>Урахинская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</si>
  <si>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</si>
  <si>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</si>
  <si>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</si>
  <si>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</si>
  <si>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</si>
  <si>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Алишейхов З.З.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</si>
  <si>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</si>
  <si>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</si>
  <si>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</si>
  <si>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</si>
  <si>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</si>
  <si>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</si>
  <si>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</si>
  <si>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</si>
  <si>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</si>
  <si>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</si>
  <si>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</si>
  <si>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</si>
  <si>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</si>
  <si>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</si>
  <si>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</si>
  <si>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</si>
  <si>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</si>
  <si>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</si>
  <si>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</si>
  <si>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</si>
  <si>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</si>
  <si>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гор.напиток</t>
  </si>
  <si>
    <t>какао с молоком</t>
  </si>
  <si>
    <t>хлеб</t>
  </si>
  <si>
    <t>хлеб ржаной</t>
  </si>
  <si>
    <t>фрукты</t>
  </si>
  <si>
    <t>банан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</si>
  <si>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</si>
  <si>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</si>
  <si>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</si>
  <si>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</si>
  <si>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</si>
  <si>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</si>
  <si>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</si>
  <si>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</si>
  <si>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</si>
  <si>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</si>
  <si>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</si>
  <si>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из говядины</t>
  </si>
  <si>
    <t>каша гречневая</t>
  </si>
  <si>
    <t>кампот из плодов свежих яблок</t>
  </si>
  <si>
    <t>хлеб пшеничный, ржаной</t>
  </si>
  <si>
    <t>овощи свежие натуральные</t>
  </si>
  <si>
    <t>каша молочная ячневая</t>
  </si>
  <si>
    <t>яблоки</t>
  </si>
  <si>
    <t>бутерброд с маслом</t>
  </si>
  <si>
    <t>печенье</t>
  </si>
  <si>
    <t>пюре картофельное</t>
  </si>
  <si>
    <t>курица тушенная в соусе</t>
  </si>
  <si>
    <t>сок фруктовый</t>
  </si>
  <si>
    <t>салат из свеклы</t>
  </si>
  <si>
    <t>суп молочный с крупой</t>
  </si>
  <si>
    <t>яйца варенные</t>
  </si>
  <si>
    <t>каша молочная манная</t>
  </si>
  <si>
    <t>пряник промышленного производства</t>
  </si>
  <si>
    <t>каша гречневая расыпчатая</t>
  </si>
  <si>
    <t>макароны отварные с маслом</t>
  </si>
  <si>
    <t>сосиска отварная</t>
  </si>
  <si>
    <t>кампот из смеси сухофруктов</t>
  </si>
  <si>
    <t>салат из тертой моркови</t>
  </si>
  <si>
    <t>плов из курицы</t>
  </si>
  <si>
    <t>йогурт</t>
  </si>
  <si>
    <t>каша молочная овсяная</t>
  </si>
  <si>
    <t>сырники</t>
  </si>
  <si>
    <t>чай с сахаром</t>
  </si>
  <si>
    <t xml:space="preserve">яблоки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</si>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</sst>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81" activePane="bottomRight" state="frozen"/>
      <selection/>
      <selection pane="topRight"/>
      <selection pane="bottomLeft"/>
      <selection pane="bottomRight" activeCell="K181" sqref="K181"/>
    </sheetView>
  </sheetViews>
  <sheetFormatPr defaultColWidth="9.18095238095238" defaultRowHeight="12.75"/>
  <cols>
    <col min="1" max="1" width="4.72380952380952" style="1" customWidth="1"/>
    <col min="2" max="2" width="5.26666666666667" style="1" customWidth="1"/>
    <col min="3" max="3" width="9.18095238095238" style="2"/>
    <col min="4" max="4" width="11.5428571428571" style="2" customWidth="1"/>
    <col min="5" max="5" width="52.5428571428571" style="1" customWidth="1"/>
    <col min="6" max="6" width="9.26666666666667" style="1" customWidth="1"/>
    <col min="7" max="7" width="10" style="1" customWidth="1"/>
    <col min="8" max="8" width="7.54285714285714" style="1" customWidth="1"/>
    <col min="9" max="9" width="6.81904761904762" style="1" customWidth="1"/>
    <col min="10" max="10" width="8.18095238095238" style="1" customWidth="1"/>
    <col min="11" max="11" width="10" style="1" customWidth="1"/>
    <col min="12" max="16384" width="9.18095238095238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6</v>
      </c>
      <c r="H6" s="21">
        <v>8</v>
      </c>
      <c r="I6" s="21">
        <v>29</v>
      </c>
      <c r="J6" s="21">
        <v>220</v>
      </c>
      <c r="K6" s="50">
        <v>172</v>
      </c>
      <c r="L6" s="21"/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4</v>
      </c>
      <c r="H8" s="27">
        <v>5</v>
      </c>
      <c r="I8" s="27">
        <v>18</v>
      </c>
      <c r="J8" s="27">
        <v>123</v>
      </c>
      <c r="K8" s="51">
        <v>266</v>
      </c>
      <c r="L8" s="27"/>
    </row>
    <row r="9" ht="15" spans="1:12">
      <c r="A9" s="22"/>
      <c r="B9" s="23"/>
      <c r="C9" s="24"/>
      <c r="D9" s="28" t="s">
        <v>31</v>
      </c>
      <c r="E9" s="26" t="s">
        <v>32</v>
      </c>
      <c r="F9" s="27">
        <v>10</v>
      </c>
      <c r="G9" s="27">
        <v>1</v>
      </c>
      <c r="H9" s="27"/>
      <c r="I9" s="27">
        <v>3</v>
      </c>
      <c r="J9" s="27">
        <v>26</v>
      </c>
      <c r="K9" s="51"/>
      <c r="L9" s="27"/>
    </row>
    <row r="10" ht="15" spans="1:12">
      <c r="A10" s="22"/>
      <c r="B10" s="23"/>
      <c r="C10" s="24"/>
      <c r="D10" s="28" t="s">
        <v>33</v>
      </c>
      <c r="E10" s="26" t="s">
        <v>34</v>
      </c>
      <c r="F10" s="27">
        <v>100</v>
      </c>
      <c r="G10" s="27">
        <v>2</v>
      </c>
      <c r="H10" s="27">
        <v>1</v>
      </c>
      <c r="I10" s="27">
        <v>21</v>
      </c>
      <c r="J10" s="27">
        <v>96</v>
      </c>
      <c r="K10" s="51">
        <v>231</v>
      </c>
      <c r="L10" s="27"/>
    </row>
    <row r="11" ht="15" spans="1:12">
      <c r="A11" s="22"/>
      <c r="B11" s="23"/>
      <c r="C11" s="24"/>
      <c r="D11" s="25"/>
      <c r="E11" s="26" t="s">
        <v>35</v>
      </c>
      <c r="F11" s="27">
        <v>50</v>
      </c>
      <c r="G11" s="27">
        <v>5</v>
      </c>
      <c r="H11" s="27">
        <v>7</v>
      </c>
      <c r="I11" s="27">
        <v>15</v>
      </c>
      <c r="J11" s="27">
        <v>157</v>
      </c>
      <c r="K11" s="51">
        <v>3</v>
      </c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36</v>
      </c>
      <c r="E13" s="33"/>
      <c r="F13" s="34">
        <f>SUM(F6:F12)</f>
        <v>560</v>
      </c>
      <c r="G13" s="34">
        <f t="shared" ref="G13:J13" si="0">SUM(G6:G12)</f>
        <v>18</v>
      </c>
      <c r="H13" s="34">
        <f t="shared" si="0"/>
        <v>21</v>
      </c>
      <c r="I13" s="34">
        <f t="shared" si="0"/>
        <v>86</v>
      </c>
      <c r="J13" s="34">
        <f t="shared" si="0"/>
        <v>622</v>
      </c>
      <c r="K13" s="52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37</v>
      </c>
      <c r="D14" s="28" t="s">
        <v>38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560</v>
      </c>
      <c r="G24" s="43">
        <f t="shared" ref="G24:J24" si="4">G13+G23</f>
        <v>18</v>
      </c>
      <c r="H24" s="43">
        <f t="shared" si="4"/>
        <v>21</v>
      </c>
      <c r="I24" s="43">
        <f t="shared" si="4"/>
        <v>86</v>
      </c>
      <c r="J24" s="43">
        <f t="shared" si="4"/>
        <v>622</v>
      </c>
      <c r="K24" s="43"/>
      <c r="L24" s="43">
        <f t="shared" ref="L24" si="5">L13+L23</f>
        <v>0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46</v>
      </c>
      <c r="F25" s="21">
        <v>90</v>
      </c>
      <c r="G25" s="21">
        <v>14</v>
      </c>
      <c r="H25" s="21">
        <v>14</v>
      </c>
      <c r="I25" s="21">
        <v>2</v>
      </c>
      <c r="J25" s="21">
        <v>190</v>
      </c>
      <c r="K25" s="50">
        <v>175</v>
      </c>
      <c r="L25" s="21"/>
    </row>
    <row r="26" ht="15" spans="1:12">
      <c r="A26" s="44"/>
      <c r="B26" s="23"/>
      <c r="C26" s="24"/>
      <c r="D26" s="25"/>
      <c r="E26" s="26" t="s">
        <v>47</v>
      </c>
      <c r="F26" s="27">
        <v>150</v>
      </c>
      <c r="G26" s="27">
        <v>9</v>
      </c>
      <c r="H26" s="27">
        <v>6</v>
      </c>
      <c r="I26" s="27">
        <v>39</v>
      </c>
      <c r="J26" s="27">
        <v>243</v>
      </c>
      <c r="K26" s="51">
        <v>114</v>
      </c>
      <c r="L26" s="27"/>
    </row>
    <row r="27" ht="15" spans="1:12">
      <c r="A27" s="44"/>
      <c r="B27" s="23"/>
      <c r="C27" s="24"/>
      <c r="D27" s="28" t="s">
        <v>29</v>
      </c>
      <c r="E27" s="26" t="s">
        <v>48</v>
      </c>
      <c r="F27" s="27">
        <v>200</v>
      </c>
      <c r="G27" s="27">
        <v>2</v>
      </c>
      <c r="H27" s="27"/>
      <c r="I27" s="27">
        <v>28</v>
      </c>
      <c r="J27" s="27">
        <v>114</v>
      </c>
      <c r="K27" s="51">
        <v>236</v>
      </c>
      <c r="L27" s="27"/>
    </row>
    <row r="28" ht="15" spans="1:12">
      <c r="A28" s="44"/>
      <c r="B28" s="23"/>
      <c r="C28" s="24"/>
      <c r="D28" s="28" t="s">
        <v>31</v>
      </c>
      <c r="E28" s="26" t="s">
        <v>49</v>
      </c>
      <c r="F28" s="27">
        <v>40</v>
      </c>
      <c r="G28" s="27">
        <v>1</v>
      </c>
      <c r="H28" s="27"/>
      <c r="I28" s="27">
        <v>17</v>
      </c>
      <c r="J28" s="27">
        <v>106</v>
      </c>
      <c r="K28" s="51"/>
      <c r="L28" s="27"/>
    </row>
    <row r="29" ht="15" spans="1:12">
      <c r="A29" s="44"/>
      <c r="B29" s="23"/>
      <c r="C29" s="24"/>
      <c r="D29" s="28" t="s">
        <v>33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/>
      <c r="E30" s="26" t="s">
        <v>50</v>
      </c>
      <c r="F30" s="27">
        <v>40</v>
      </c>
      <c r="G30" s="27"/>
      <c r="H30" s="27">
        <v>2</v>
      </c>
      <c r="I30" s="27">
        <v>1</v>
      </c>
      <c r="J30" s="27">
        <v>5</v>
      </c>
      <c r="K30" s="51">
        <v>54</v>
      </c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36</v>
      </c>
      <c r="E32" s="33"/>
      <c r="F32" s="34">
        <f>SUM(F25:F31)</f>
        <v>520</v>
      </c>
      <c r="G32" s="34">
        <f t="shared" ref="G32" si="6">SUM(G25:G31)</f>
        <v>26</v>
      </c>
      <c r="H32" s="34">
        <f t="shared" ref="H32" si="7">SUM(H25:H31)</f>
        <v>22</v>
      </c>
      <c r="I32" s="34">
        <f t="shared" ref="I32" si="8">SUM(I25:I31)</f>
        <v>87</v>
      </c>
      <c r="J32" s="34">
        <f t="shared" ref="J32:L32" si="9">SUM(J25:J31)</f>
        <v>658</v>
      </c>
      <c r="K32" s="52"/>
      <c r="L32" s="34">
        <f t="shared" si="9"/>
        <v>0</v>
      </c>
    </row>
    <row r="33" ht="15" spans="1:12">
      <c r="A33" s="36">
        <f>A25</f>
        <v>1</v>
      </c>
      <c r="B33" s="36">
        <f>B25</f>
        <v>2</v>
      </c>
      <c r="C33" s="37" t="s">
        <v>37</v>
      </c>
      <c r="D33" s="28" t="s">
        <v>38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39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40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41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42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43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36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45</v>
      </c>
      <c r="D43" s="41"/>
      <c r="E43" s="42"/>
      <c r="F43" s="43">
        <f>F32+F42</f>
        <v>520</v>
      </c>
      <c r="G43" s="43">
        <f t="shared" ref="G43" si="14">G32+G42</f>
        <v>26</v>
      </c>
      <c r="H43" s="43">
        <f t="shared" ref="H43" si="15">H32+H42</f>
        <v>22</v>
      </c>
      <c r="I43" s="43">
        <f t="shared" ref="I43" si="16">I32+I42</f>
        <v>87</v>
      </c>
      <c r="J43" s="43">
        <f t="shared" ref="J43:L43" si="17">J32+J42</f>
        <v>658</v>
      </c>
      <c r="K43" s="43"/>
      <c r="L43" s="43">
        <f t="shared" si="17"/>
        <v>0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51</v>
      </c>
      <c r="F44" s="21">
        <v>200</v>
      </c>
      <c r="G44" s="21">
        <v>8</v>
      </c>
      <c r="H44" s="21">
        <v>10</v>
      </c>
      <c r="I44" s="21">
        <v>40</v>
      </c>
      <c r="J44" s="21">
        <v>240</v>
      </c>
      <c r="K44" s="50">
        <v>116</v>
      </c>
      <c r="L44" s="21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29</v>
      </c>
      <c r="E46" s="26" t="s">
        <v>30</v>
      </c>
      <c r="F46" s="27">
        <v>200</v>
      </c>
      <c r="G46" s="27">
        <v>4</v>
      </c>
      <c r="H46" s="27">
        <v>5</v>
      </c>
      <c r="I46" s="27">
        <v>18</v>
      </c>
      <c r="J46" s="27">
        <v>123</v>
      </c>
      <c r="K46" s="51">
        <v>266</v>
      </c>
      <c r="L46" s="27"/>
    </row>
    <row r="47" ht="15" spans="1:12">
      <c r="A47" s="22"/>
      <c r="B47" s="23"/>
      <c r="C47" s="24"/>
      <c r="D47" s="28" t="s">
        <v>31</v>
      </c>
      <c r="E47" s="26" t="s">
        <v>32</v>
      </c>
      <c r="F47" s="27">
        <v>10</v>
      </c>
      <c r="G47" s="27">
        <v>1</v>
      </c>
      <c r="H47" s="27"/>
      <c r="I47" s="27">
        <v>3</v>
      </c>
      <c r="J47" s="27">
        <v>26</v>
      </c>
      <c r="K47" s="51"/>
      <c r="L47" s="27"/>
    </row>
    <row r="48" ht="15" spans="1:12">
      <c r="A48" s="22"/>
      <c r="B48" s="23"/>
      <c r="C48" s="24"/>
      <c r="D48" s="28" t="s">
        <v>33</v>
      </c>
      <c r="E48" s="26" t="s">
        <v>52</v>
      </c>
      <c r="F48" s="27">
        <v>100</v>
      </c>
      <c r="G48" s="27"/>
      <c r="H48" s="27"/>
      <c r="I48" s="27">
        <v>10</v>
      </c>
      <c r="J48" s="27">
        <v>47</v>
      </c>
      <c r="K48" s="51">
        <v>231</v>
      </c>
      <c r="L48" s="27"/>
    </row>
    <row r="49" ht="15" spans="1:12">
      <c r="A49" s="22"/>
      <c r="B49" s="23"/>
      <c r="C49" s="24"/>
      <c r="D49" s="25"/>
      <c r="E49" s="26" t="s">
        <v>53</v>
      </c>
      <c r="F49" s="27">
        <v>35</v>
      </c>
      <c r="G49" s="27">
        <v>2</v>
      </c>
      <c r="H49" s="27">
        <v>4</v>
      </c>
      <c r="I49" s="27">
        <v>15</v>
      </c>
      <c r="J49" s="27">
        <v>115</v>
      </c>
      <c r="K49" s="51">
        <v>1</v>
      </c>
      <c r="L49" s="27"/>
    </row>
    <row r="50" ht="15" spans="1:12">
      <c r="A50" s="22"/>
      <c r="B50" s="23"/>
      <c r="C50" s="24"/>
      <c r="D50" s="25"/>
      <c r="E50" s="26" t="s">
        <v>54</v>
      </c>
      <c r="F50" s="27">
        <v>40</v>
      </c>
      <c r="G50" s="27">
        <v>3</v>
      </c>
      <c r="H50" s="27">
        <v>4</v>
      </c>
      <c r="I50" s="27">
        <v>30</v>
      </c>
      <c r="J50" s="27">
        <v>167</v>
      </c>
      <c r="K50" s="51"/>
      <c r="L50" s="27"/>
    </row>
    <row r="51" ht="15" spans="1:12">
      <c r="A51" s="29"/>
      <c r="B51" s="30"/>
      <c r="C51" s="31"/>
      <c r="D51" s="32" t="s">
        <v>36</v>
      </c>
      <c r="E51" s="33"/>
      <c r="F51" s="34">
        <f>SUM(F44:F50)</f>
        <v>585</v>
      </c>
      <c r="G51" s="34">
        <f t="shared" ref="G51" si="18">SUM(G44:G50)</f>
        <v>18</v>
      </c>
      <c r="H51" s="34">
        <f t="shared" ref="H51" si="19">SUM(H44:H50)</f>
        <v>23</v>
      </c>
      <c r="I51" s="34">
        <f t="shared" ref="I51" si="20">SUM(I44:I50)</f>
        <v>116</v>
      </c>
      <c r="J51" s="34">
        <f t="shared" ref="J51:L51" si="21">SUM(J44:J50)</f>
        <v>718</v>
      </c>
      <c r="K51" s="52"/>
      <c r="L51" s="34">
        <f t="shared" si="21"/>
        <v>0</v>
      </c>
    </row>
    <row r="52" ht="15" spans="1:12">
      <c r="A52" s="35">
        <f>A44</f>
        <v>1</v>
      </c>
      <c r="B52" s="36">
        <f>B44</f>
        <v>3</v>
      </c>
      <c r="C52" s="37" t="s">
        <v>37</v>
      </c>
      <c r="D52" s="28" t="s">
        <v>38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39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40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41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42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43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36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585</v>
      </c>
      <c r="G62" s="43">
        <f t="shared" ref="G62" si="26">G51+G61</f>
        <v>18</v>
      </c>
      <c r="H62" s="43">
        <f t="shared" ref="H62" si="27">H51+H61</f>
        <v>23</v>
      </c>
      <c r="I62" s="43">
        <f t="shared" ref="I62" si="28">I51+I61</f>
        <v>116</v>
      </c>
      <c r="J62" s="43">
        <f t="shared" ref="J62:L62" si="29">J51+J61</f>
        <v>718</v>
      </c>
      <c r="K62" s="43"/>
      <c r="L62" s="43">
        <f t="shared" si="29"/>
        <v>0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55</v>
      </c>
      <c r="F63" s="21">
        <v>150</v>
      </c>
      <c r="G63" s="21">
        <v>3</v>
      </c>
      <c r="H63" s="21">
        <v>4</v>
      </c>
      <c r="I63" s="21">
        <v>22</v>
      </c>
      <c r="J63" s="21">
        <v>173</v>
      </c>
      <c r="K63" s="50">
        <v>91</v>
      </c>
      <c r="L63" s="21"/>
    </row>
    <row r="64" ht="15" spans="1:12">
      <c r="A64" s="22"/>
      <c r="B64" s="23"/>
      <c r="C64" s="24"/>
      <c r="D64" s="25"/>
      <c r="E64" s="26" t="s">
        <v>56</v>
      </c>
      <c r="F64" s="27">
        <v>90</v>
      </c>
      <c r="G64" s="27">
        <v>14</v>
      </c>
      <c r="H64" s="27">
        <v>17</v>
      </c>
      <c r="I64" s="27">
        <v>7</v>
      </c>
      <c r="J64" s="27">
        <v>168</v>
      </c>
      <c r="K64" s="51">
        <v>198</v>
      </c>
      <c r="L64" s="27"/>
    </row>
    <row r="65" ht="15" spans="1:12">
      <c r="A65" s="22"/>
      <c r="B65" s="23"/>
      <c r="C65" s="24"/>
      <c r="D65" s="28" t="s">
        <v>29</v>
      </c>
      <c r="E65" s="26" t="s">
        <v>57</v>
      </c>
      <c r="F65" s="27">
        <v>200</v>
      </c>
      <c r="G65" s="27">
        <v>1</v>
      </c>
      <c r="H65" s="27"/>
      <c r="I65" s="27">
        <v>20</v>
      </c>
      <c r="J65" s="27">
        <v>104</v>
      </c>
      <c r="K65" s="51">
        <v>271</v>
      </c>
      <c r="L65" s="27"/>
    </row>
    <row r="66" ht="15" spans="1:12">
      <c r="A66" s="22"/>
      <c r="B66" s="23"/>
      <c r="C66" s="24"/>
      <c r="D66" s="28" t="s">
        <v>31</v>
      </c>
      <c r="E66" s="26" t="s">
        <v>49</v>
      </c>
      <c r="F66" s="27">
        <v>40</v>
      </c>
      <c r="G66" s="27">
        <v>3</v>
      </c>
      <c r="H66" s="27"/>
      <c r="I66" s="27">
        <v>17</v>
      </c>
      <c r="J66" s="27">
        <v>106</v>
      </c>
      <c r="K66" s="51"/>
      <c r="L66" s="27"/>
    </row>
    <row r="67" ht="15" spans="1:12">
      <c r="A67" s="22"/>
      <c r="B67" s="23"/>
      <c r="C67" s="24"/>
      <c r="D67" s="28" t="s">
        <v>33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/>
      <c r="E68" s="26" t="s">
        <v>58</v>
      </c>
      <c r="F68" s="27">
        <v>60</v>
      </c>
      <c r="G68" s="27">
        <v>3</v>
      </c>
      <c r="H68" s="27">
        <v>4</v>
      </c>
      <c r="I68" s="27">
        <v>6</v>
      </c>
      <c r="J68" s="27">
        <v>56</v>
      </c>
      <c r="K68" s="51">
        <v>38</v>
      </c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36</v>
      </c>
      <c r="E70" s="33"/>
      <c r="F70" s="34">
        <f>SUM(F63:F69)</f>
        <v>540</v>
      </c>
      <c r="G70" s="34">
        <f t="shared" ref="G70" si="30">SUM(G63:G69)</f>
        <v>24</v>
      </c>
      <c r="H70" s="34">
        <f t="shared" ref="H70" si="31">SUM(H63:H69)</f>
        <v>25</v>
      </c>
      <c r="I70" s="34">
        <f t="shared" ref="I70" si="32">SUM(I63:I69)</f>
        <v>72</v>
      </c>
      <c r="J70" s="34">
        <f t="shared" ref="J70:L70" si="33">SUM(J63:J69)</f>
        <v>607</v>
      </c>
      <c r="K70" s="52"/>
      <c r="L70" s="34">
        <f t="shared" si="33"/>
        <v>0</v>
      </c>
    </row>
    <row r="71" ht="15" spans="1:12">
      <c r="A71" s="35">
        <f>A63</f>
        <v>1</v>
      </c>
      <c r="B71" s="36">
        <f>B63</f>
        <v>4</v>
      </c>
      <c r="C71" s="37" t="s">
        <v>37</v>
      </c>
      <c r="D71" s="28" t="s">
        <v>38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39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40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41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42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43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36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540</v>
      </c>
      <c r="G81" s="43">
        <f t="shared" ref="G81" si="38">G70+G80</f>
        <v>24</v>
      </c>
      <c r="H81" s="43">
        <f t="shared" ref="H81" si="39">H70+H80</f>
        <v>25</v>
      </c>
      <c r="I81" s="43">
        <f t="shared" ref="I81" si="40">I70+I80</f>
        <v>72</v>
      </c>
      <c r="J81" s="43">
        <f t="shared" ref="J81:L81" si="41">J70+J80</f>
        <v>607</v>
      </c>
      <c r="K81" s="43"/>
      <c r="L81" s="43">
        <f t="shared" si="41"/>
        <v>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59</v>
      </c>
      <c r="F82" s="21">
        <v>250</v>
      </c>
      <c r="G82" s="21">
        <v>7</v>
      </c>
      <c r="H82" s="21">
        <v>7</v>
      </c>
      <c r="I82" s="21">
        <v>7</v>
      </c>
      <c r="J82" s="21">
        <v>182</v>
      </c>
      <c r="K82" s="50">
        <v>87</v>
      </c>
      <c r="L82" s="21"/>
    </row>
    <row r="83" ht="15" spans="1:12">
      <c r="A83" s="22"/>
      <c r="B83" s="23"/>
      <c r="C83" s="24"/>
      <c r="D83" s="25"/>
      <c r="E83" s="26" t="s">
        <v>60</v>
      </c>
      <c r="F83" s="27">
        <v>40</v>
      </c>
      <c r="G83" s="27">
        <v>5</v>
      </c>
      <c r="H83" s="27">
        <v>5</v>
      </c>
      <c r="I83" s="27"/>
      <c r="J83" s="27">
        <v>63</v>
      </c>
      <c r="K83" s="51">
        <v>143</v>
      </c>
      <c r="L83" s="27"/>
    </row>
    <row r="84" ht="15" spans="1:12">
      <c r="A84" s="22"/>
      <c r="B84" s="23"/>
      <c r="C84" s="24"/>
      <c r="D84" s="28" t="s">
        <v>29</v>
      </c>
      <c r="E84" s="26" t="s">
        <v>30</v>
      </c>
      <c r="F84" s="27">
        <v>200</v>
      </c>
      <c r="G84" s="27">
        <v>4</v>
      </c>
      <c r="H84" s="27">
        <v>5</v>
      </c>
      <c r="I84" s="27">
        <v>18</v>
      </c>
      <c r="J84" s="27">
        <v>123</v>
      </c>
      <c r="K84" s="51">
        <v>266</v>
      </c>
      <c r="L84" s="27"/>
    </row>
    <row r="85" ht="15" spans="1:12">
      <c r="A85" s="22"/>
      <c r="B85" s="23"/>
      <c r="C85" s="24"/>
      <c r="D85" s="28" t="s">
        <v>31</v>
      </c>
      <c r="E85" s="26" t="s">
        <v>32</v>
      </c>
      <c r="F85" s="27">
        <v>10</v>
      </c>
      <c r="G85" s="27">
        <v>1</v>
      </c>
      <c r="H85" s="27"/>
      <c r="I85" s="27">
        <v>3</v>
      </c>
      <c r="J85" s="27">
        <v>26</v>
      </c>
      <c r="K85" s="51">
        <v>2</v>
      </c>
      <c r="L85" s="27"/>
    </row>
    <row r="86" ht="15" spans="1:12">
      <c r="A86" s="22"/>
      <c r="B86" s="23"/>
      <c r="C86" s="24"/>
      <c r="D86" s="28" t="s">
        <v>33</v>
      </c>
      <c r="E86" s="26" t="s">
        <v>52</v>
      </c>
      <c r="F86" s="27">
        <v>100</v>
      </c>
      <c r="G86" s="27"/>
      <c r="H86" s="27"/>
      <c r="I86" s="27">
        <v>10</v>
      </c>
      <c r="J86" s="27">
        <v>47</v>
      </c>
      <c r="K86" s="51">
        <v>231</v>
      </c>
      <c r="L86" s="27"/>
    </row>
    <row r="87" ht="15" spans="1:12">
      <c r="A87" s="22"/>
      <c r="B87" s="23"/>
      <c r="C87" s="24"/>
      <c r="D87" s="25"/>
      <c r="E87" s="26" t="s">
        <v>35</v>
      </c>
      <c r="F87" s="27">
        <v>50</v>
      </c>
      <c r="G87" s="27">
        <v>5</v>
      </c>
      <c r="H87" s="27">
        <v>7</v>
      </c>
      <c r="I87" s="27">
        <v>15</v>
      </c>
      <c r="J87" s="27">
        <v>157</v>
      </c>
      <c r="K87" s="51">
        <v>3</v>
      </c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36</v>
      </c>
      <c r="E89" s="33"/>
      <c r="F89" s="34">
        <f>SUM(F82:F88)</f>
        <v>650</v>
      </c>
      <c r="G89" s="34">
        <f t="shared" ref="G89" si="42">SUM(G82:G88)</f>
        <v>22</v>
      </c>
      <c r="H89" s="34">
        <f t="shared" ref="H89" si="43">SUM(H82:H88)</f>
        <v>24</v>
      </c>
      <c r="I89" s="34">
        <f t="shared" ref="I89" si="44">SUM(I82:I88)</f>
        <v>53</v>
      </c>
      <c r="J89" s="34">
        <f t="shared" ref="J89:L89" si="45">SUM(J82:J88)</f>
        <v>598</v>
      </c>
      <c r="K89" s="52"/>
      <c r="L89" s="34">
        <f t="shared" si="45"/>
        <v>0</v>
      </c>
    </row>
    <row r="90" ht="15" spans="1:12">
      <c r="A90" s="35">
        <f>A82</f>
        <v>1</v>
      </c>
      <c r="B90" s="36">
        <f>B82</f>
        <v>5</v>
      </c>
      <c r="C90" s="37" t="s">
        <v>37</v>
      </c>
      <c r="D90" s="28" t="s">
        <v>38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39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40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41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42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43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36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650</v>
      </c>
      <c r="G100" s="43">
        <f t="shared" ref="G100" si="50">G89+G99</f>
        <v>22</v>
      </c>
      <c r="H100" s="43">
        <f t="shared" ref="H100" si="51">H89+H99</f>
        <v>24</v>
      </c>
      <c r="I100" s="43">
        <f t="shared" ref="I100" si="52">I89+I99</f>
        <v>53</v>
      </c>
      <c r="J100" s="43">
        <f t="shared" ref="J100:L100" si="53">J89+J99</f>
        <v>598</v>
      </c>
      <c r="K100" s="43"/>
      <c r="L100" s="43">
        <f t="shared" si="53"/>
        <v>0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61</v>
      </c>
      <c r="F101" s="21">
        <v>200</v>
      </c>
      <c r="G101" s="21">
        <v>6</v>
      </c>
      <c r="H101" s="21">
        <v>8</v>
      </c>
      <c r="I101" s="21">
        <v>26</v>
      </c>
      <c r="J101" s="21">
        <v>195</v>
      </c>
      <c r="K101" s="50">
        <v>117</v>
      </c>
      <c r="L101" s="21"/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5" spans="1:12">
      <c r="A103" s="22"/>
      <c r="B103" s="23"/>
      <c r="C103" s="24"/>
      <c r="D103" s="28" t="s">
        <v>29</v>
      </c>
      <c r="E103" s="26" t="s">
        <v>30</v>
      </c>
      <c r="F103" s="27">
        <v>200</v>
      </c>
      <c r="G103" s="27">
        <v>4</v>
      </c>
      <c r="H103" s="27">
        <v>5</v>
      </c>
      <c r="I103" s="27">
        <v>18</v>
      </c>
      <c r="J103" s="27">
        <v>123</v>
      </c>
      <c r="K103" s="51">
        <v>266</v>
      </c>
      <c r="L103" s="27"/>
    </row>
    <row r="104" ht="15" spans="1:12">
      <c r="A104" s="22"/>
      <c r="B104" s="23"/>
      <c r="C104" s="24"/>
      <c r="D104" s="28" t="s">
        <v>31</v>
      </c>
      <c r="E104" s="26" t="s">
        <v>32</v>
      </c>
      <c r="F104" s="27">
        <v>10</v>
      </c>
      <c r="G104" s="27">
        <v>1</v>
      </c>
      <c r="H104" s="27"/>
      <c r="I104" s="27">
        <v>3</v>
      </c>
      <c r="J104" s="27">
        <v>26</v>
      </c>
      <c r="K104" s="51"/>
      <c r="L104" s="27"/>
    </row>
    <row r="105" ht="15" spans="1:12">
      <c r="A105" s="22"/>
      <c r="B105" s="23"/>
      <c r="C105" s="24"/>
      <c r="D105" s="28" t="s">
        <v>33</v>
      </c>
      <c r="E105" s="26" t="s">
        <v>52</v>
      </c>
      <c r="F105" s="27">
        <v>100</v>
      </c>
      <c r="G105" s="27"/>
      <c r="H105" s="27"/>
      <c r="I105" s="27">
        <v>10</v>
      </c>
      <c r="J105" s="27">
        <v>47</v>
      </c>
      <c r="K105" s="51">
        <v>231</v>
      </c>
      <c r="L105" s="27"/>
    </row>
    <row r="106" ht="15" spans="1:12">
      <c r="A106" s="22"/>
      <c r="B106" s="23"/>
      <c r="C106" s="24"/>
      <c r="D106" s="25"/>
      <c r="E106" s="26" t="s">
        <v>35</v>
      </c>
      <c r="F106" s="27">
        <v>50</v>
      </c>
      <c r="G106" s="27">
        <v>5</v>
      </c>
      <c r="H106" s="27">
        <v>7</v>
      </c>
      <c r="I106" s="27">
        <v>15</v>
      </c>
      <c r="J106" s="27">
        <v>157</v>
      </c>
      <c r="K106" s="51">
        <v>3</v>
      </c>
      <c r="L106" s="27"/>
    </row>
    <row r="107" ht="15" spans="1:12">
      <c r="A107" s="22"/>
      <c r="B107" s="23"/>
      <c r="C107" s="24"/>
      <c r="D107" s="25"/>
      <c r="E107" s="26" t="s">
        <v>62</v>
      </c>
      <c r="F107" s="27">
        <v>40</v>
      </c>
      <c r="G107" s="27">
        <v>1</v>
      </c>
      <c r="H107" s="27">
        <v>25</v>
      </c>
      <c r="I107" s="27">
        <v>12</v>
      </c>
      <c r="J107" s="27">
        <v>187</v>
      </c>
      <c r="K107" s="51"/>
      <c r="L107" s="27"/>
    </row>
    <row r="108" ht="15" spans="1:12">
      <c r="A108" s="29"/>
      <c r="B108" s="30"/>
      <c r="C108" s="31"/>
      <c r="D108" s="32" t="s">
        <v>36</v>
      </c>
      <c r="E108" s="33"/>
      <c r="F108" s="34">
        <f>SUM(F101:F107)</f>
        <v>600</v>
      </c>
      <c r="G108" s="34">
        <f t="shared" ref="G108:J108" si="54">SUM(G101:G107)</f>
        <v>17</v>
      </c>
      <c r="H108" s="34">
        <f t="shared" si="54"/>
        <v>45</v>
      </c>
      <c r="I108" s="34">
        <f t="shared" si="54"/>
        <v>84</v>
      </c>
      <c r="J108" s="34">
        <f t="shared" si="54"/>
        <v>735</v>
      </c>
      <c r="K108" s="52"/>
      <c r="L108" s="34">
        <f t="shared" ref="L108" si="55">SUM(L101:L107)</f>
        <v>0</v>
      </c>
    </row>
    <row r="109" ht="15" spans="1:12">
      <c r="A109" s="35">
        <f>A101</f>
        <v>2</v>
      </c>
      <c r="B109" s="36">
        <f>B101</f>
        <v>1</v>
      </c>
      <c r="C109" s="37" t="s">
        <v>37</v>
      </c>
      <c r="D109" s="28" t="s">
        <v>38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39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40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41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42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43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36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600</v>
      </c>
      <c r="G119" s="43">
        <f t="shared" ref="G119" si="58">G108+G118</f>
        <v>17</v>
      </c>
      <c r="H119" s="43">
        <f t="shared" ref="H119" si="59">H108+H118</f>
        <v>45</v>
      </c>
      <c r="I119" s="43">
        <f t="shared" ref="I119" si="60">I108+I118</f>
        <v>84</v>
      </c>
      <c r="J119" s="43">
        <f t="shared" ref="J119:L119" si="61">J108+J118</f>
        <v>735</v>
      </c>
      <c r="K119" s="43"/>
      <c r="L119" s="43">
        <f t="shared" si="61"/>
        <v>0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63</v>
      </c>
      <c r="F120" s="21">
        <v>150</v>
      </c>
      <c r="G120" s="21">
        <v>9</v>
      </c>
      <c r="H120" s="21">
        <v>6</v>
      </c>
      <c r="I120" s="21">
        <v>39</v>
      </c>
      <c r="J120" s="21">
        <v>243</v>
      </c>
      <c r="K120" s="50">
        <v>114</v>
      </c>
      <c r="L120" s="21"/>
    </row>
    <row r="121" ht="15" spans="1:12">
      <c r="A121" s="44"/>
      <c r="B121" s="23"/>
      <c r="C121" s="24"/>
      <c r="D121" s="25"/>
      <c r="E121" s="26" t="s">
        <v>46</v>
      </c>
      <c r="F121" s="27">
        <v>90</v>
      </c>
      <c r="G121" s="27">
        <v>14</v>
      </c>
      <c r="H121" s="27">
        <v>14</v>
      </c>
      <c r="I121" s="27">
        <v>2</v>
      </c>
      <c r="J121" s="27">
        <v>190</v>
      </c>
      <c r="K121" s="51">
        <v>175</v>
      </c>
      <c r="L121" s="27"/>
    </row>
    <row r="122" ht="15" spans="1:12">
      <c r="A122" s="44"/>
      <c r="B122" s="23"/>
      <c r="C122" s="24"/>
      <c r="D122" s="28" t="s">
        <v>29</v>
      </c>
      <c r="E122" s="26" t="s">
        <v>48</v>
      </c>
      <c r="F122" s="27">
        <v>200</v>
      </c>
      <c r="G122" s="27">
        <v>2</v>
      </c>
      <c r="H122" s="27"/>
      <c r="I122" s="27">
        <v>28</v>
      </c>
      <c r="J122" s="27">
        <v>114</v>
      </c>
      <c r="K122" s="51">
        <v>236</v>
      </c>
      <c r="L122" s="27"/>
    </row>
    <row r="123" ht="15" spans="1:12">
      <c r="A123" s="44"/>
      <c r="B123" s="23"/>
      <c r="C123" s="24"/>
      <c r="D123" s="28" t="s">
        <v>31</v>
      </c>
      <c r="E123" s="26" t="s">
        <v>49</v>
      </c>
      <c r="F123" s="27">
        <v>40</v>
      </c>
      <c r="G123" s="27">
        <v>1</v>
      </c>
      <c r="H123" s="27"/>
      <c r="I123" s="27">
        <v>17</v>
      </c>
      <c r="J123" s="27">
        <v>106</v>
      </c>
      <c r="K123" s="51"/>
      <c r="L123" s="27"/>
    </row>
    <row r="124" ht="15" spans="1:12">
      <c r="A124" s="44"/>
      <c r="B124" s="23"/>
      <c r="C124" s="24"/>
      <c r="D124" s="28" t="s">
        <v>33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/>
      <c r="E125" s="26" t="s">
        <v>50</v>
      </c>
      <c r="F125" s="27">
        <v>60</v>
      </c>
      <c r="G125" s="27"/>
      <c r="H125" s="27">
        <v>4</v>
      </c>
      <c r="I125" s="27">
        <v>2</v>
      </c>
      <c r="J125" s="27">
        <v>7</v>
      </c>
      <c r="K125" s="51">
        <v>54</v>
      </c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36</v>
      </c>
      <c r="E127" s="33"/>
      <c r="F127" s="34">
        <f>SUM(F120:F126)</f>
        <v>540</v>
      </c>
      <c r="G127" s="34">
        <f t="shared" ref="G127:J127" si="62">SUM(G120:G126)</f>
        <v>26</v>
      </c>
      <c r="H127" s="34">
        <f t="shared" si="62"/>
        <v>24</v>
      </c>
      <c r="I127" s="34">
        <f t="shared" si="62"/>
        <v>88</v>
      </c>
      <c r="J127" s="34">
        <f t="shared" si="62"/>
        <v>660</v>
      </c>
      <c r="K127" s="52"/>
      <c r="L127" s="34">
        <f t="shared" ref="L127" si="63">SUM(L120:L126)</f>
        <v>0</v>
      </c>
    </row>
    <row r="128" ht="15" spans="1:12">
      <c r="A128" s="36">
        <f>A120</f>
        <v>2</v>
      </c>
      <c r="B128" s="36">
        <f>B120</f>
        <v>2</v>
      </c>
      <c r="C128" s="37" t="s">
        <v>37</v>
      </c>
      <c r="D128" s="28" t="s">
        <v>38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39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40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41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42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43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36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45</v>
      </c>
      <c r="D138" s="41"/>
      <c r="E138" s="42"/>
      <c r="F138" s="43">
        <f>F127+F137</f>
        <v>540</v>
      </c>
      <c r="G138" s="43">
        <f t="shared" ref="G138" si="66">G127+G137</f>
        <v>26</v>
      </c>
      <c r="H138" s="43">
        <f t="shared" ref="H138" si="67">H127+H137</f>
        <v>24</v>
      </c>
      <c r="I138" s="43">
        <f t="shared" ref="I138" si="68">I127+I137</f>
        <v>88</v>
      </c>
      <c r="J138" s="43">
        <f t="shared" ref="J138:L138" si="69">J127+J137</f>
        <v>660</v>
      </c>
      <c r="K138" s="43"/>
      <c r="L138" s="43">
        <f t="shared" si="69"/>
        <v>0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64</v>
      </c>
      <c r="F139" s="21">
        <v>150</v>
      </c>
      <c r="G139" s="21">
        <v>5</v>
      </c>
      <c r="H139" s="21">
        <v>9</v>
      </c>
      <c r="I139" s="21">
        <v>30</v>
      </c>
      <c r="J139" s="21">
        <v>213</v>
      </c>
      <c r="K139" s="50">
        <v>137</v>
      </c>
      <c r="L139" s="21"/>
    </row>
    <row r="140" ht="15" spans="1:12">
      <c r="A140" s="22"/>
      <c r="B140" s="23"/>
      <c r="C140" s="24"/>
      <c r="D140" s="25"/>
      <c r="E140" s="26" t="s">
        <v>65</v>
      </c>
      <c r="F140" s="27">
        <v>90</v>
      </c>
      <c r="G140" s="27">
        <v>9</v>
      </c>
      <c r="H140" s="27">
        <v>15</v>
      </c>
      <c r="I140" s="27">
        <v>1</v>
      </c>
      <c r="J140" s="27">
        <v>202</v>
      </c>
      <c r="K140" s="51">
        <v>168</v>
      </c>
      <c r="L140" s="27"/>
    </row>
    <row r="141" ht="15" spans="1:12">
      <c r="A141" s="22"/>
      <c r="B141" s="23"/>
      <c r="C141" s="24"/>
      <c r="D141" s="28" t="s">
        <v>29</v>
      </c>
      <c r="E141" s="26" t="s">
        <v>66</v>
      </c>
      <c r="F141" s="27">
        <v>200</v>
      </c>
      <c r="G141" s="27">
        <v>1</v>
      </c>
      <c r="H141" s="27"/>
      <c r="I141" s="27">
        <v>31</v>
      </c>
      <c r="J141" s="27">
        <v>130</v>
      </c>
      <c r="K141" s="51">
        <v>241</v>
      </c>
      <c r="L141" s="27"/>
    </row>
    <row r="142" ht="15.75" customHeight="1" spans="1:12">
      <c r="A142" s="22"/>
      <c r="B142" s="23"/>
      <c r="C142" s="24"/>
      <c r="D142" s="28" t="s">
        <v>31</v>
      </c>
      <c r="E142" s="26" t="s">
        <v>49</v>
      </c>
      <c r="F142" s="27">
        <v>40</v>
      </c>
      <c r="G142" s="27">
        <v>1</v>
      </c>
      <c r="H142" s="27"/>
      <c r="I142" s="27">
        <v>17</v>
      </c>
      <c r="J142" s="27">
        <v>106</v>
      </c>
      <c r="K142" s="51"/>
      <c r="L142" s="27"/>
    </row>
    <row r="143" ht="15" spans="1:12">
      <c r="A143" s="22"/>
      <c r="B143" s="23"/>
      <c r="C143" s="24"/>
      <c r="D143" s="28" t="s">
        <v>33</v>
      </c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5"/>
      <c r="E144" s="26" t="s">
        <v>67</v>
      </c>
      <c r="F144" s="27">
        <v>60</v>
      </c>
      <c r="G144" s="27">
        <v>1</v>
      </c>
      <c r="H144" s="27">
        <v>3</v>
      </c>
      <c r="I144" s="27">
        <v>4</v>
      </c>
      <c r="J144" s="27">
        <v>47</v>
      </c>
      <c r="K144" s="51">
        <v>42</v>
      </c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36</v>
      </c>
      <c r="E146" s="33"/>
      <c r="F146" s="34">
        <f>SUM(F139:F145)</f>
        <v>540</v>
      </c>
      <c r="G146" s="34">
        <f t="shared" ref="G146:J146" si="70">SUM(G139:G145)</f>
        <v>17</v>
      </c>
      <c r="H146" s="34">
        <f t="shared" si="70"/>
        <v>27</v>
      </c>
      <c r="I146" s="34">
        <f t="shared" si="70"/>
        <v>83</v>
      </c>
      <c r="J146" s="34">
        <f t="shared" si="70"/>
        <v>698</v>
      </c>
      <c r="K146" s="52"/>
      <c r="L146" s="34">
        <f t="shared" ref="L146" si="71">SUM(L139:L145)</f>
        <v>0</v>
      </c>
    </row>
    <row r="147" ht="15" spans="1:12">
      <c r="A147" s="35">
        <f>A139</f>
        <v>2</v>
      </c>
      <c r="B147" s="36">
        <f>B139</f>
        <v>3</v>
      </c>
      <c r="C147" s="37" t="s">
        <v>37</v>
      </c>
      <c r="D147" s="28" t="s">
        <v>38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39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40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41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42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43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36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540</v>
      </c>
      <c r="G157" s="43">
        <f t="shared" ref="G157" si="74">G146+G156</f>
        <v>17</v>
      </c>
      <c r="H157" s="43">
        <f t="shared" ref="H157" si="75">H146+H156</f>
        <v>27</v>
      </c>
      <c r="I157" s="43">
        <f t="shared" ref="I157" si="76">I146+I156</f>
        <v>83</v>
      </c>
      <c r="J157" s="43">
        <f t="shared" ref="J157:L157" si="77">J146+J156</f>
        <v>698</v>
      </c>
      <c r="K157" s="43"/>
      <c r="L157" s="43">
        <f t="shared" si="77"/>
        <v>0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68</v>
      </c>
      <c r="F158" s="21">
        <v>180</v>
      </c>
      <c r="G158" s="21">
        <v>19</v>
      </c>
      <c r="H158" s="21">
        <v>19</v>
      </c>
      <c r="I158" s="21">
        <v>28</v>
      </c>
      <c r="J158" s="21">
        <v>275</v>
      </c>
      <c r="K158" s="50">
        <v>199</v>
      </c>
      <c r="L158" s="21"/>
    </row>
    <row r="159" ht="15" spans="1:12">
      <c r="A159" s="22"/>
      <c r="B159" s="23"/>
      <c r="C159" s="24"/>
      <c r="D159" s="25"/>
      <c r="E159" s="26" t="s">
        <v>50</v>
      </c>
      <c r="F159" s="27">
        <v>60</v>
      </c>
      <c r="G159" s="27"/>
      <c r="H159" s="27">
        <v>4</v>
      </c>
      <c r="I159" s="27">
        <v>2</v>
      </c>
      <c r="J159" s="27">
        <v>7</v>
      </c>
      <c r="K159" s="51">
        <v>54</v>
      </c>
      <c r="L159" s="27"/>
    </row>
    <row r="160" ht="15" spans="1:12">
      <c r="A160" s="22"/>
      <c r="B160" s="23"/>
      <c r="C160" s="24"/>
      <c r="D160" s="28" t="s">
        <v>29</v>
      </c>
      <c r="E160" s="26" t="s">
        <v>66</v>
      </c>
      <c r="F160" s="27">
        <v>200</v>
      </c>
      <c r="G160" s="27">
        <v>1</v>
      </c>
      <c r="H160" s="27"/>
      <c r="I160" s="27">
        <v>31</v>
      </c>
      <c r="J160" s="27">
        <v>130</v>
      </c>
      <c r="K160" s="51">
        <v>241</v>
      </c>
      <c r="L160" s="27"/>
    </row>
    <row r="161" ht="15" spans="1:12">
      <c r="A161" s="22"/>
      <c r="B161" s="23"/>
      <c r="C161" s="24"/>
      <c r="D161" s="28" t="s">
        <v>31</v>
      </c>
      <c r="E161" s="26" t="s">
        <v>49</v>
      </c>
      <c r="F161" s="27">
        <v>40</v>
      </c>
      <c r="G161" s="27">
        <v>1</v>
      </c>
      <c r="H161" s="27"/>
      <c r="I161" s="27">
        <v>17</v>
      </c>
      <c r="J161" s="27">
        <v>106</v>
      </c>
      <c r="K161" s="51"/>
      <c r="L161" s="27"/>
    </row>
    <row r="162" ht="15" spans="1:12">
      <c r="A162" s="22"/>
      <c r="B162" s="23"/>
      <c r="C162" s="24"/>
      <c r="D162" s="28" t="s">
        <v>33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/>
      <c r="E163" s="26" t="s">
        <v>69</v>
      </c>
      <c r="F163" s="27">
        <v>95</v>
      </c>
      <c r="G163" s="27">
        <v>5</v>
      </c>
      <c r="H163" s="27">
        <v>3</v>
      </c>
      <c r="I163" s="27">
        <v>4</v>
      </c>
      <c r="J163" s="27">
        <v>63</v>
      </c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36</v>
      </c>
      <c r="E165" s="33"/>
      <c r="F165" s="34">
        <f>SUM(F158:F164)</f>
        <v>575</v>
      </c>
      <c r="G165" s="34">
        <f t="shared" ref="G165:J165" si="78">SUM(G158:G164)</f>
        <v>26</v>
      </c>
      <c r="H165" s="34">
        <f t="shared" si="78"/>
        <v>26</v>
      </c>
      <c r="I165" s="34">
        <f t="shared" si="78"/>
        <v>82</v>
      </c>
      <c r="J165" s="34">
        <f t="shared" si="78"/>
        <v>581</v>
      </c>
      <c r="K165" s="52"/>
      <c r="L165" s="34">
        <f t="shared" ref="L165" si="79">SUM(L158:L164)</f>
        <v>0</v>
      </c>
    </row>
    <row r="166" ht="15" spans="1:12">
      <c r="A166" s="35">
        <f>A158</f>
        <v>2</v>
      </c>
      <c r="B166" s="36">
        <f>B158</f>
        <v>4</v>
      </c>
      <c r="C166" s="37" t="s">
        <v>37</v>
      </c>
      <c r="D166" s="28" t="s">
        <v>38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39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40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41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42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43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36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575</v>
      </c>
      <c r="G176" s="43">
        <f t="shared" ref="G176" si="82">G165+G175</f>
        <v>26</v>
      </c>
      <c r="H176" s="43">
        <f t="shared" ref="H176" si="83">H165+H175</f>
        <v>26</v>
      </c>
      <c r="I176" s="43">
        <f t="shared" ref="I176" si="84">I165+I175</f>
        <v>82</v>
      </c>
      <c r="J176" s="43">
        <f t="shared" ref="J176:L176" si="85">J165+J175</f>
        <v>581</v>
      </c>
      <c r="K176" s="43"/>
      <c r="L176" s="43">
        <f t="shared" si="85"/>
        <v>0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70</v>
      </c>
      <c r="F177" s="21">
        <v>150</v>
      </c>
      <c r="G177" s="21">
        <v>5</v>
      </c>
      <c r="H177" s="21">
        <v>6</v>
      </c>
      <c r="I177" s="21">
        <v>24</v>
      </c>
      <c r="J177" s="21">
        <v>172</v>
      </c>
      <c r="K177" s="50">
        <v>117</v>
      </c>
      <c r="L177" s="21"/>
    </row>
    <row r="178" ht="15" spans="1:12">
      <c r="A178" s="22"/>
      <c r="B178" s="23"/>
      <c r="C178" s="24"/>
      <c r="D178" s="25"/>
      <c r="E178" s="26" t="s">
        <v>71</v>
      </c>
      <c r="F178" s="27">
        <v>100</v>
      </c>
      <c r="G178" s="27">
        <v>16</v>
      </c>
      <c r="H178" s="27">
        <v>13</v>
      </c>
      <c r="I178" s="27">
        <v>18</v>
      </c>
      <c r="J178" s="27">
        <v>247</v>
      </c>
      <c r="K178" s="51">
        <v>150</v>
      </c>
      <c r="L178" s="27"/>
    </row>
    <row r="179" ht="15" spans="1:12">
      <c r="A179" s="22"/>
      <c r="B179" s="23"/>
      <c r="C179" s="24"/>
      <c r="D179" s="28" t="s">
        <v>29</v>
      </c>
      <c r="E179" s="26" t="s">
        <v>72</v>
      </c>
      <c r="F179" s="27">
        <v>200</v>
      </c>
      <c r="G179" s="27"/>
      <c r="H179" s="27"/>
      <c r="I179" s="27">
        <v>10</v>
      </c>
      <c r="J179" s="27">
        <v>43</v>
      </c>
      <c r="K179" s="51">
        <v>261</v>
      </c>
      <c r="L179" s="27"/>
    </row>
    <row r="180" ht="15" spans="1:12">
      <c r="A180" s="22"/>
      <c r="B180" s="23"/>
      <c r="C180" s="24"/>
      <c r="D180" s="28" t="s">
        <v>31</v>
      </c>
      <c r="E180" s="26" t="s">
        <v>49</v>
      </c>
      <c r="F180" s="27">
        <v>40</v>
      </c>
      <c r="G180" s="27">
        <v>3</v>
      </c>
      <c r="H180" s="27"/>
      <c r="I180" s="27">
        <v>17</v>
      </c>
      <c r="J180" s="27">
        <v>106</v>
      </c>
      <c r="K180" s="51"/>
      <c r="L180" s="27"/>
    </row>
    <row r="181" ht="15" spans="1:12">
      <c r="A181" s="22"/>
      <c r="B181" s="23"/>
      <c r="C181" s="24"/>
      <c r="D181" s="28" t="s">
        <v>33</v>
      </c>
      <c r="E181" s="26" t="s">
        <v>73</v>
      </c>
      <c r="F181" s="27">
        <v>100</v>
      </c>
      <c r="G181" s="27"/>
      <c r="H181" s="27"/>
      <c r="I181" s="27">
        <v>10</v>
      </c>
      <c r="J181" s="27">
        <v>47</v>
      </c>
      <c r="K181" s="51">
        <v>231</v>
      </c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36</v>
      </c>
      <c r="E184" s="33"/>
      <c r="F184" s="34">
        <f>SUM(F177:F183)</f>
        <v>590</v>
      </c>
      <c r="G184" s="34">
        <f t="shared" ref="G184:J184" si="86">SUM(G177:G183)</f>
        <v>24</v>
      </c>
      <c r="H184" s="34">
        <f t="shared" si="86"/>
        <v>19</v>
      </c>
      <c r="I184" s="34">
        <f t="shared" si="86"/>
        <v>79</v>
      </c>
      <c r="J184" s="34">
        <f t="shared" si="86"/>
        <v>615</v>
      </c>
      <c r="K184" s="52"/>
      <c r="L184" s="34">
        <f t="shared" ref="L184" si="87">SUM(L177:L183)</f>
        <v>0</v>
      </c>
    </row>
    <row r="185" ht="15" spans="1:12">
      <c r="A185" s="35">
        <f>A177</f>
        <v>2</v>
      </c>
      <c r="B185" s="36">
        <f>B177</f>
        <v>5</v>
      </c>
      <c r="C185" s="37" t="s">
        <v>37</v>
      </c>
      <c r="D185" s="28" t="s">
        <v>38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39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40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42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43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36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590</v>
      </c>
      <c r="G195" s="43">
        <f t="shared" ref="G195" si="90">G184+G194</f>
        <v>24</v>
      </c>
      <c r="H195" s="43">
        <f t="shared" ref="H195" si="91">H184+H194</f>
        <v>19</v>
      </c>
      <c r="I195" s="43">
        <f t="shared" ref="I195" si="92">I184+I194</f>
        <v>79</v>
      </c>
      <c r="J195" s="43">
        <f t="shared" ref="J195:L195" si="93">J184+J194</f>
        <v>615</v>
      </c>
      <c r="K195" s="43"/>
      <c r="L195" s="43">
        <f t="shared" si="93"/>
        <v>0</v>
      </c>
    </row>
    <row r="196" ht="13.5" spans="1:12">
      <c r="A196" s="53"/>
      <c r="B196" s="54"/>
      <c r="C196" s="55" t="s">
        <v>74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570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21.8</v>
      </c>
      <c r="H196" s="56">
        <f t="shared" si="94"/>
        <v>25.6</v>
      </c>
      <c r="I196" s="56">
        <f t="shared" si="94"/>
        <v>83</v>
      </c>
      <c r="J196" s="56">
        <f t="shared" si="94"/>
        <v>649.2</v>
      </c>
      <c r="K196" s="56"/>
      <c r="L196" s="56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2024-09-18T08:38:33Z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35356792674C4F62A09C6826251201B1_12</vt:lpwstr>
  </property>
  <property fmtid="{D5CDD505-2E9C-101B-9397-08002B2CF9AE}" pid="3" name="KSOProductBuildVer">
    <vt:lpwstr>1049-12.2.0.17562</vt:lpwstr>
  </property>
</Properties>
</file>